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 tabRatio="624"/>
  </bookViews>
  <sheets>
    <sheet name="基金预算" sheetId="26" r:id="rId1"/>
  </sheets>
  <calcPr calcId="144525"/>
</workbook>
</file>

<file path=xl/sharedStrings.xml><?xml version="1.0" encoding="utf-8"?>
<sst xmlns="http://schemas.openxmlformats.org/spreadsheetml/2006/main" count="34" uniqueCount="30">
  <si>
    <t>附表3：</t>
  </si>
  <si>
    <t>2025年度新兴县政府性基金预算调整收支总表</t>
  </si>
  <si>
    <t>单位：万元</t>
  </si>
  <si>
    <t>预算科目</t>
  </si>
  <si>
    <t>年初预算数</t>
  </si>
  <si>
    <t>调整数（增、减额）</t>
  </si>
  <si>
    <t>调整后预算数</t>
  </si>
  <si>
    <t>政府性基金预算收入</t>
  </si>
  <si>
    <t>政府性基金预算支出</t>
  </si>
  <si>
    <t xml:space="preserve">  其中：国有土地使用权出让收入</t>
  </si>
  <si>
    <t xml:space="preserve">  其中：债务付息和费用支出</t>
  </si>
  <si>
    <t xml:space="preserve">        彩票公益金收入</t>
  </si>
  <si>
    <t xml:space="preserve">        征地拆迁补偿款</t>
  </si>
  <si>
    <t xml:space="preserve">        城市基础设施配套费收入</t>
  </si>
  <si>
    <t xml:space="preserve">        县领导基层工作经费</t>
  </si>
  <si>
    <t xml:space="preserve">        污水处理费收入</t>
  </si>
  <si>
    <t xml:space="preserve">        其他支出</t>
  </si>
  <si>
    <t>上级提前下达转移支付收入</t>
  </si>
  <si>
    <t>调出资金</t>
  </si>
  <si>
    <t xml:space="preserve">调入资金   </t>
  </si>
  <si>
    <t>债务还本支出</t>
  </si>
  <si>
    <t>债务转贷收入</t>
  </si>
  <si>
    <t>年终结余</t>
  </si>
  <si>
    <t>上年结余</t>
  </si>
  <si>
    <t>收入总计</t>
  </si>
  <si>
    <t>支出总计</t>
  </si>
  <si>
    <t>说明：1、调入资金主要是征地项目存量资金22078万元。</t>
  </si>
  <si>
    <t xml:space="preserve">      2、调出资金包括土地出让金结余26310万元，其他基金结余3688万元。</t>
  </si>
  <si>
    <t>备注：1、债务转贷收入为再融资债券997万元，提前批新增债券转贷100000万元。</t>
  </si>
  <si>
    <t xml:space="preserve">      2、债务还本支出4730万元含通过再融资债券安排997万元和本级安排3733万元（含抗疫特别国债还本金3680万元）。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</si>
</sst>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13" fillId="11" borderId="3" applyNumberFormat="0" applyAlignment="0" applyProtection="0">
      <alignment vertical="center"/>
    </xf>
    <xf numFmtId="0" fontId="24" fillId="25" borderId="9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0" borderId="0"/>
    <xf numFmtId="0" fontId="8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" fillId="0" borderId="0"/>
    <xf numFmtId="0" fontId="8" fillId="2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" fillId="0" borderId="0"/>
    <xf numFmtId="0" fontId="8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" fillId="0" borderId="0" applyProtection="0">
      <alignment vertical="center"/>
    </xf>
    <xf numFmtId="0" fontId="1" fillId="0" borderId="0"/>
    <xf numFmtId="0" fontId="0" fillId="0" borderId="0"/>
    <xf numFmtId="0" fontId="11" fillId="10" borderId="0" applyNumberFormat="0" applyBorder="0" applyAlignment="0" applyProtection="0">
      <alignment vertical="center"/>
    </xf>
    <xf numFmtId="0" fontId="1" fillId="0" borderId="0" applyProtection="0"/>
    <xf numFmtId="0" fontId="1" fillId="0" borderId="0" applyProtection="0"/>
    <xf numFmtId="0" fontId="26" fillId="0" borderId="0"/>
    <xf numFmtId="0" fontId="26" fillId="0" borderId="0"/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4" fillId="0" borderId="1" xfId="49" applyNumberFormat="1" applyFont="1" applyFill="1" applyBorder="1" applyAlignment="1" applyProtection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_2014年基金预算 2" xfId="35"/>
    <cellStyle name="20% - 强调文字颜色 1" xfId="36" builtinId="30"/>
    <cellStyle name="40% - 强调文字颜色 1" xfId="37" builtinId="31"/>
    <cellStyle name="20% - 强调文字颜色 2" xfId="38" builtinId="34"/>
    <cellStyle name="常规_2007年地方预算表格（修订2版） 2" xfId="39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_2016决算总表（空白）" xfId="49"/>
    <cellStyle name="40% - 强调文字颜色 6" xfId="50" builtinId="51"/>
    <cellStyle name="60% - 强调文字颜色 6" xfId="51" builtinId="52"/>
    <cellStyle name="常规 100" xfId="52"/>
    <cellStyle name="常规_预决算报人大（草表）" xfId="53"/>
    <cellStyle name="Normal" xfId="54"/>
    <cellStyle name="40% - Accent5 4 2 2" xfId="55"/>
    <cellStyle name="常规_2017年" xfId="56"/>
    <cellStyle name="常规 6_一般预算收入 " xfId="57"/>
    <cellStyle name="常规_基金预算收支" xfId="58"/>
    <cellStyle name="常规 3" xfId="59"/>
    <cellStyle name="常规 2" xfId="6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showZeros="0" tabSelected="1" workbookViewId="0">
      <selection activeCell="E10" sqref="E10"/>
    </sheetView>
  </sheetViews>
  <sheetFormatPr defaultColWidth="9" defaultRowHeight="14.25" outlineLevelCol="7"/>
  <cols>
    <col min="1" max="1" width="32.875" style="1" customWidth="1"/>
    <col min="2" max="2" width="14.375" style="1" customWidth="1"/>
    <col min="3" max="3" width="14" style="1" customWidth="1"/>
    <col min="4" max="4" width="14.5" style="1" customWidth="1"/>
    <col min="5" max="5" width="28.5" style="1" customWidth="1"/>
    <col min="6" max="6" width="13.75" style="1" customWidth="1"/>
    <col min="7" max="7" width="14.125" style="1" customWidth="1"/>
    <col min="8" max="8" width="14.375" style="1" customWidth="1"/>
    <col min="9" max="16384" width="9" style="1"/>
  </cols>
  <sheetData>
    <row r="1" ht="27" customHeight="1" spans="1:1">
      <c r="A1" s="1" t="s">
        <v>0</v>
      </c>
    </row>
    <row r="2" ht="26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ht="24" customHeight="1" spans="8:8">
      <c r="H3" s="4" t="s">
        <v>2</v>
      </c>
    </row>
    <row r="4" ht="53" customHeight="1" spans="1:8">
      <c r="A4" s="5" t="s">
        <v>3</v>
      </c>
      <c r="B4" s="6" t="s">
        <v>4</v>
      </c>
      <c r="C4" s="7" t="s">
        <v>5</v>
      </c>
      <c r="D4" s="7" t="s">
        <v>6</v>
      </c>
      <c r="E4" s="5" t="s">
        <v>3</v>
      </c>
      <c r="F4" s="6" t="s">
        <v>4</v>
      </c>
      <c r="G4" s="7" t="s">
        <v>5</v>
      </c>
      <c r="H4" s="7" t="s">
        <v>6</v>
      </c>
    </row>
    <row r="5" ht="31" customHeight="1" spans="1:8">
      <c r="A5" s="8" t="s">
        <v>7</v>
      </c>
      <c r="B5" s="9">
        <v>109783</v>
      </c>
      <c r="C5" s="9">
        <v>0</v>
      </c>
      <c r="D5" s="9">
        <f t="shared" ref="D5:D12" si="0">B5+C5</f>
        <v>109783</v>
      </c>
      <c r="E5" s="8" t="s">
        <v>8</v>
      </c>
      <c r="F5" s="9">
        <f>B14-F10-F11-F12</f>
        <v>54765</v>
      </c>
      <c r="G5" s="9">
        <v>100000</v>
      </c>
      <c r="H5" s="9">
        <f>F5+G5</f>
        <v>154765</v>
      </c>
    </row>
    <row r="6" ht="31" customHeight="1" spans="1:8">
      <c r="A6" s="8" t="s">
        <v>9</v>
      </c>
      <c r="B6" s="9">
        <v>100000</v>
      </c>
      <c r="C6" s="9">
        <v>0</v>
      </c>
      <c r="D6" s="9">
        <f t="shared" si="0"/>
        <v>100000</v>
      </c>
      <c r="E6" s="8" t="s">
        <v>10</v>
      </c>
      <c r="F6" s="9">
        <v>31613</v>
      </c>
      <c r="G6" s="9">
        <v>0</v>
      </c>
      <c r="H6" s="9">
        <f>F6+G6</f>
        <v>31613</v>
      </c>
    </row>
    <row r="7" ht="31" customHeight="1" spans="1:8">
      <c r="A7" s="8" t="s">
        <v>11</v>
      </c>
      <c r="B7" s="9">
        <v>683</v>
      </c>
      <c r="C7" s="9">
        <v>0</v>
      </c>
      <c r="D7" s="9">
        <f t="shared" si="0"/>
        <v>683</v>
      </c>
      <c r="E7" s="8" t="s">
        <v>12</v>
      </c>
      <c r="F7" s="9">
        <v>16328</v>
      </c>
      <c r="G7" s="9">
        <v>0</v>
      </c>
      <c r="H7" s="9">
        <f>F7+G7</f>
        <v>16328</v>
      </c>
    </row>
    <row r="8" ht="31" customHeight="1" spans="1:8">
      <c r="A8" s="8" t="s">
        <v>13</v>
      </c>
      <c r="B8" s="9">
        <v>4560</v>
      </c>
      <c r="C8" s="9">
        <v>0</v>
      </c>
      <c r="D8" s="9">
        <f t="shared" si="0"/>
        <v>4560</v>
      </c>
      <c r="E8" s="8" t="s">
        <v>14</v>
      </c>
      <c r="F8" s="9">
        <v>1100</v>
      </c>
      <c r="G8" s="9">
        <v>0</v>
      </c>
      <c r="H8" s="9">
        <f>F8+G8</f>
        <v>1100</v>
      </c>
    </row>
    <row r="9" ht="31" customHeight="1" spans="1:8">
      <c r="A9" s="8" t="s">
        <v>15</v>
      </c>
      <c r="B9" s="9">
        <v>4540</v>
      </c>
      <c r="C9" s="9">
        <v>0</v>
      </c>
      <c r="D9" s="9">
        <f t="shared" si="0"/>
        <v>4540</v>
      </c>
      <c r="E9" s="8" t="s">
        <v>16</v>
      </c>
      <c r="F9" s="8">
        <v>0</v>
      </c>
      <c r="G9" s="9">
        <v>100000</v>
      </c>
      <c r="H9" s="9">
        <v>100000</v>
      </c>
    </row>
    <row r="10" ht="31" customHeight="1" spans="1:8">
      <c r="A10" s="8" t="s">
        <v>17</v>
      </c>
      <c r="B10" s="9">
        <v>1351</v>
      </c>
      <c r="C10" s="9">
        <v>0</v>
      </c>
      <c r="D10" s="9">
        <f t="shared" si="0"/>
        <v>1351</v>
      </c>
      <c r="E10" s="8" t="s">
        <v>18</v>
      </c>
      <c r="F10" s="9">
        <v>52636</v>
      </c>
      <c r="G10" s="9">
        <v>0</v>
      </c>
      <c r="H10" s="9">
        <f>F10+G10</f>
        <v>52636</v>
      </c>
    </row>
    <row r="11" ht="31" customHeight="1" spans="1:8">
      <c r="A11" s="8" t="s">
        <v>19</v>
      </c>
      <c r="B11" s="9"/>
      <c r="C11" s="9">
        <v>0</v>
      </c>
      <c r="D11" s="9">
        <f t="shared" si="0"/>
        <v>0</v>
      </c>
      <c r="E11" s="8" t="s">
        <v>20</v>
      </c>
      <c r="F11" s="9">
        <f>1050+3680</f>
        <v>4730</v>
      </c>
      <c r="G11" s="9">
        <v>0</v>
      </c>
      <c r="H11" s="9">
        <f>F11+G11</f>
        <v>4730</v>
      </c>
    </row>
    <row r="12" ht="31" customHeight="1" spans="1:8">
      <c r="A12" s="8" t="s">
        <v>21</v>
      </c>
      <c r="B12" s="9">
        <v>997</v>
      </c>
      <c r="C12" s="9">
        <v>100000</v>
      </c>
      <c r="D12" s="9">
        <f t="shared" si="0"/>
        <v>100997</v>
      </c>
      <c r="E12" s="8" t="s">
        <v>22</v>
      </c>
      <c r="F12" s="9"/>
      <c r="G12" s="9">
        <v>0</v>
      </c>
      <c r="H12" s="9">
        <f>F12+G12</f>
        <v>0</v>
      </c>
    </row>
    <row r="13" ht="31" customHeight="1" spans="1:8">
      <c r="A13" s="8" t="s">
        <v>23</v>
      </c>
      <c r="B13" s="9"/>
      <c r="C13" s="9"/>
      <c r="D13" s="9">
        <f>C13-B13</f>
        <v>0</v>
      </c>
      <c r="E13" s="8"/>
      <c r="F13" s="10"/>
      <c r="G13" s="9"/>
      <c r="H13" s="9">
        <f>G13-F13</f>
        <v>0</v>
      </c>
    </row>
    <row r="14" ht="31" customHeight="1" spans="1:8">
      <c r="A14" s="11" t="s">
        <v>24</v>
      </c>
      <c r="B14" s="12">
        <f>B13+B12+B11+B10+B5</f>
        <v>112131</v>
      </c>
      <c r="C14" s="12">
        <f>C13+C12+C11+C10+C5</f>
        <v>100000</v>
      </c>
      <c r="D14" s="12">
        <f>D13+D12+D11+D10+D5</f>
        <v>212131</v>
      </c>
      <c r="E14" s="11" t="s">
        <v>25</v>
      </c>
      <c r="F14" s="12">
        <f>F12+F11+F10+F5</f>
        <v>112131</v>
      </c>
      <c r="G14" s="12">
        <f>G12+G11+G10+G5</f>
        <v>100000</v>
      </c>
      <c r="H14" s="12">
        <f>H12+H11+H10+H5</f>
        <v>212131</v>
      </c>
    </row>
    <row r="16" ht="28.5" hidden="1" customHeight="1" spans="1:8">
      <c r="A16" s="13" t="s">
        <v>26</v>
      </c>
      <c r="B16" s="13"/>
      <c r="C16" s="13"/>
      <c r="D16" s="13"/>
      <c r="E16" s="13"/>
      <c r="F16" s="13"/>
      <c r="G16" s="13"/>
      <c r="H16" s="13"/>
    </row>
    <row r="17" ht="21" hidden="1" customHeight="1" spans="1:8">
      <c r="A17" s="14" t="s">
        <v>27</v>
      </c>
      <c r="B17" s="14"/>
      <c r="C17" s="14"/>
      <c r="D17" s="14"/>
      <c r="E17" s="14"/>
      <c r="F17" s="14"/>
      <c r="G17" s="14"/>
      <c r="H17" s="14"/>
    </row>
    <row r="18" s="1" customFormat="1" ht="30" customHeight="1" spans="1:8">
      <c r="A18" s="15" t="s">
        <v>28</v>
      </c>
      <c r="B18" s="15"/>
      <c r="C18" s="15"/>
      <c r="D18" s="15"/>
      <c r="E18" s="15"/>
      <c r="F18" s="15"/>
      <c r="G18" s="15"/>
      <c r="H18" s="15"/>
    </row>
    <row r="19" s="2" customFormat="1" ht="24" customHeight="1" spans="1:8">
      <c r="A19" s="16" t="s">
        <v>29</v>
      </c>
      <c r="B19" s="16"/>
      <c r="C19" s="16"/>
      <c r="D19" s="16"/>
      <c r="E19" s="16"/>
      <c r="F19" s="16"/>
      <c r="G19" s="16"/>
      <c r="H19" s="16"/>
    </row>
  </sheetData>
  <mergeCells count="5">
    <mergeCell ref="A2:H2"/>
    <mergeCell ref="A16:G16"/>
    <mergeCell ref="A17:G17"/>
    <mergeCell ref="A18:G18"/>
    <mergeCell ref="A19:G19"/>
  </mergeCells>
  <pageMargins left="0.984027777777778" right="0.393055555555556" top="0.747916666666667" bottom="0.472222222222222" header="0.5" footer="0.314583333333333"/>
  <pageSetup paperSize="9" scale="91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基金预算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未定义</dc:creator>
  <cp:lastModifiedBy>Administrator</cp:lastModifiedBy>
  <dcterms:created xsi:type="dcterms:W3CDTF">2022-11-27T23:08:00Z</dcterms:created>
  <dcterms:modified xsi:type="dcterms:W3CDTF">2025-06-18T01:22:53Z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3483F96699055AB472DE736789DCA4DF</vt:lpwstr>
  </property>
</Properties>
</file>