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<sst xmlns="http://schemas.openxmlformats.org/spreadsheetml/2006/main" count="107" uniqueCount="53">
  <si>
    <t xml:space="preserve">  吸纳就业困难人员社保补贴及岗位补贴名册表（2025年第四批）</t>
  </si>
  <si>
    <t>序号</t>
  </si>
  <si>
    <t xml:space="preserve">申领单位 </t>
  </si>
  <si>
    <t>招用人员姓名</t>
  </si>
  <si>
    <t>人员类别</t>
  </si>
  <si>
    <t>补贴月份</t>
  </si>
  <si>
    <r>
      <rPr>
        <b/>
        <sz val="14"/>
        <color rgb="FF000000"/>
        <rFont val="宋体"/>
        <charset val="134"/>
      </rPr>
      <t>社保补贴金额（元）</t>
    </r>
    <r>
      <rPr>
        <b/>
        <sz val="14"/>
        <color rgb="FF000000"/>
        <rFont val="DejaVu Sans"/>
        <charset val="134"/>
      </rPr>
      <t> </t>
    </r>
  </si>
  <si>
    <r>
      <rPr>
        <b/>
        <sz val="14"/>
        <color rgb="FF000000"/>
        <rFont val="宋体"/>
        <charset val="134"/>
      </rPr>
      <t>岗位补贴金额（元</t>
    </r>
    <r>
      <rPr>
        <b/>
        <sz val="14"/>
        <color rgb="FF000000"/>
        <rFont val="DejaVu Sans"/>
        <charset val="134"/>
      </rPr>
      <t> </t>
    </r>
  </si>
  <si>
    <t>合计</t>
  </si>
  <si>
    <t>云浮市达耀工艺品有限公司</t>
  </si>
  <si>
    <t>刘杰新</t>
  </si>
  <si>
    <t>就业困难人员</t>
  </si>
  <si>
    <t>202412-202504</t>
  </si>
  <si>
    <t>杜海文</t>
  </si>
  <si>
    <t>202412-202503</t>
  </si>
  <si>
    <t>麦见庆</t>
  </si>
  <si>
    <t>云浮筠信物业管理有限公司</t>
  </si>
  <si>
    <t>李健</t>
  </si>
  <si>
    <t>202408-202504</t>
  </si>
  <si>
    <t>陈树超</t>
  </si>
  <si>
    <t>广东德纳斯金属制品有限公司</t>
  </si>
  <si>
    <t>梁嘉琦</t>
  </si>
  <si>
    <t>202407-202412</t>
  </si>
  <si>
    <t>梁秋燕</t>
  </si>
  <si>
    <t>陈庆华</t>
  </si>
  <si>
    <t>广东猎人谷精铸科技股份有限公司</t>
  </si>
  <si>
    <t>严青莲</t>
  </si>
  <si>
    <t>202311-202503</t>
  </si>
  <si>
    <t>何超琼</t>
  </si>
  <si>
    <t>202311-202406</t>
  </si>
  <si>
    <t>刘泉</t>
  </si>
  <si>
    <t>叶桂祥</t>
  </si>
  <si>
    <t>张金燕</t>
  </si>
  <si>
    <t>202501-202503</t>
  </si>
  <si>
    <t>李美坚</t>
  </si>
  <si>
    <t>202311-202401</t>
  </si>
  <si>
    <t>梁葵花</t>
  </si>
  <si>
    <t>程颂珍</t>
  </si>
  <si>
    <t>覃健明</t>
  </si>
  <si>
    <t>广东莱德斯科技有限公司</t>
  </si>
  <si>
    <t>钟炳辉</t>
  </si>
  <si>
    <t>202409-202412</t>
  </si>
  <si>
    <t>新兴县德聚电器有限公司</t>
  </si>
  <si>
    <t>伍锦聪</t>
  </si>
  <si>
    <t>202404-202412</t>
  </si>
  <si>
    <t>廖彩霞</t>
  </si>
  <si>
    <t>202401-202412</t>
  </si>
  <si>
    <t>李玉平</t>
  </si>
  <si>
    <t>梁月琼</t>
  </si>
  <si>
    <t>梁秀芳</t>
  </si>
  <si>
    <t>梁金娣</t>
  </si>
  <si>
    <t>甘伟芬</t>
  </si>
  <si>
    <t>胡雪芬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</si>
</sst>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4"/>
      <color rgb="FF000000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9" fillId="21" borderId="1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3" fillId="31" borderId="14" applyNumberFormat="false" applyAlignment="false" applyProtection="false">
      <alignment vertical="center"/>
    </xf>
    <xf numFmtId="0" fontId="15" fillId="21" borderId="12" applyNumberFormat="false" applyAlignment="false" applyProtection="false">
      <alignment vertical="center"/>
    </xf>
    <xf numFmtId="0" fontId="18" fillId="26" borderId="13" applyNumberFormat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2030095" y="838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2030095" y="838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11" workbookViewId="0">
      <selection activeCell="B21" sqref="B21:B28"/>
    </sheetView>
  </sheetViews>
  <sheetFormatPr defaultColWidth="8.89166666666667" defaultRowHeight="14.25"/>
  <cols>
    <col min="2" max="2" width="17.75" style="2" customWidth="true"/>
    <col min="3" max="3" width="18" customWidth="true"/>
    <col min="4" max="4" width="15" customWidth="true"/>
    <col min="5" max="5" width="15.1083333333333" customWidth="true"/>
    <col min="6" max="6" width="17.5" customWidth="true"/>
    <col min="7" max="7" width="15.25" customWidth="true"/>
    <col min="8" max="8" width="14.5" customWidth="true"/>
    <col min="9" max="9" width="11.75" style="3" customWidth="true"/>
  </cols>
  <sheetData>
    <row r="1" ht="30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6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6" t="s">
        <v>6</v>
      </c>
      <c r="G2" s="5" t="s">
        <v>5</v>
      </c>
      <c r="H2" s="16" t="s">
        <v>7</v>
      </c>
      <c r="I2" s="19" t="s">
        <v>8</v>
      </c>
    </row>
    <row r="3" s="1" customFormat="true" ht="30" customHeight="true" spans="1:9">
      <c r="A3" s="6">
        <v>1</v>
      </c>
      <c r="B3" s="7" t="s">
        <v>9</v>
      </c>
      <c r="C3" s="6" t="s">
        <v>10</v>
      </c>
      <c r="D3" s="6" t="s">
        <v>11</v>
      </c>
      <c r="E3" s="6" t="s">
        <v>12</v>
      </c>
      <c r="F3" s="6">
        <v>5131.99</v>
      </c>
      <c r="G3" s="17"/>
      <c r="H3" s="17"/>
      <c r="I3" s="18">
        <f>F3+H3</f>
        <v>5131.99</v>
      </c>
    </row>
    <row r="4" s="1" customFormat="true" ht="30" customHeight="true" spans="1:9">
      <c r="A4" s="6">
        <v>2</v>
      </c>
      <c r="B4" s="8"/>
      <c r="C4" s="6" t="s">
        <v>13</v>
      </c>
      <c r="D4" s="6" t="s">
        <v>11</v>
      </c>
      <c r="E4" s="6" t="s">
        <v>14</v>
      </c>
      <c r="F4" s="6">
        <v>4092.63</v>
      </c>
      <c r="G4" s="17"/>
      <c r="H4" s="17"/>
      <c r="I4" s="18">
        <f t="shared" ref="I4:I28" si="0">F4+H4</f>
        <v>4092.63</v>
      </c>
    </row>
    <row r="5" s="1" customFormat="true" ht="30" customHeight="true" spans="1:9">
      <c r="A5" s="6">
        <v>3</v>
      </c>
      <c r="B5" s="9"/>
      <c r="C5" s="6" t="s">
        <v>15</v>
      </c>
      <c r="D5" s="6" t="s">
        <v>11</v>
      </c>
      <c r="E5" s="6" t="s">
        <v>14</v>
      </c>
      <c r="F5" s="6">
        <v>4092.63</v>
      </c>
      <c r="G5" s="17"/>
      <c r="H5" s="17"/>
      <c r="I5" s="18">
        <f t="shared" si="0"/>
        <v>4092.63</v>
      </c>
    </row>
    <row r="6" s="1" customFormat="true" ht="30" customHeight="true" spans="1:9">
      <c r="A6" s="6">
        <v>4</v>
      </c>
      <c r="B6" s="7" t="s">
        <v>16</v>
      </c>
      <c r="C6" s="6" t="s">
        <v>17</v>
      </c>
      <c r="D6" s="6" t="s">
        <v>11</v>
      </c>
      <c r="E6" s="6" t="s">
        <v>18</v>
      </c>
      <c r="F6" s="6">
        <v>9052.99</v>
      </c>
      <c r="G6" s="17"/>
      <c r="H6" s="17"/>
      <c r="I6" s="18">
        <f t="shared" si="0"/>
        <v>9052.99</v>
      </c>
    </row>
    <row r="7" s="1" customFormat="true" ht="30" customHeight="true" spans="1:9">
      <c r="A7" s="6">
        <v>5</v>
      </c>
      <c r="B7" s="9"/>
      <c r="C7" s="6" t="s">
        <v>19</v>
      </c>
      <c r="D7" s="6" t="s">
        <v>11</v>
      </c>
      <c r="E7" s="6" t="s">
        <v>18</v>
      </c>
      <c r="F7" s="6">
        <v>9052.99</v>
      </c>
      <c r="G7" s="17"/>
      <c r="H7" s="17"/>
      <c r="I7" s="18">
        <f t="shared" si="0"/>
        <v>9052.99</v>
      </c>
    </row>
    <row r="8" s="1" customFormat="true" ht="30" customHeight="true" spans="1:9">
      <c r="A8" s="6">
        <v>6</v>
      </c>
      <c r="B8" s="7" t="s">
        <v>20</v>
      </c>
      <c r="C8" s="6" t="s">
        <v>21</v>
      </c>
      <c r="D8" s="6" t="s">
        <v>11</v>
      </c>
      <c r="E8" s="6" t="s">
        <v>22</v>
      </c>
      <c r="F8" s="6">
        <v>5910.25</v>
      </c>
      <c r="G8" s="17"/>
      <c r="H8" s="17"/>
      <c r="I8" s="18">
        <f t="shared" si="0"/>
        <v>5910.25</v>
      </c>
    </row>
    <row r="9" s="1" customFormat="true" ht="30" customHeight="true" spans="1:9">
      <c r="A9" s="6">
        <v>7</v>
      </c>
      <c r="B9" s="8"/>
      <c r="C9" s="6" t="s">
        <v>23</v>
      </c>
      <c r="D9" s="6" t="s">
        <v>11</v>
      </c>
      <c r="E9" s="6" t="s">
        <v>22</v>
      </c>
      <c r="F9" s="6">
        <v>5910.25</v>
      </c>
      <c r="G9" s="17"/>
      <c r="H9" s="17"/>
      <c r="I9" s="18">
        <f t="shared" si="0"/>
        <v>5910.25</v>
      </c>
    </row>
    <row r="10" s="1" customFormat="true" ht="30" customHeight="true" spans="1:9">
      <c r="A10" s="6">
        <v>8</v>
      </c>
      <c r="B10" s="9"/>
      <c r="C10" s="10" t="s">
        <v>24</v>
      </c>
      <c r="D10" s="6" t="s">
        <v>11</v>
      </c>
      <c r="E10" s="6" t="s">
        <v>22</v>
      </c>
      <c r="F10" s="6">
        <v>5910.25</v>
      </c>
      <c r="G10" s="6" t="s">
        <v>22</v>
      </c>
      <c r="H10" s="6">
        <v>1200</v>
      </c>
      <c r="I10" s="18">
        <f t="shared" si="0"/>
        <v>7110.25</v>
      </c>
    </row>
    <row r="11" s="1" customFormat="true" ht="30" customHeight="true" spans="1:9">
      <c r="A11" s="6">
        <v>9</v>
      </c>
      <c r="B11" s="7" t="s">
        <v>25</v>
      </c>
      <c r="C11" s="10" t="s">
        <v>26</v>
      </c>
      <c r="D11" s="6" t="s">
        <v>11</v>
      </c>
      <c r="E11" s="6" t="s">
        <v>27</v>
      </c>
      <c r="F11" s="6">
        <v>16774.89</v>
      </c>
      <c r="G11" s="6" t="s">
        <v>27</v>
      </c>
      <c r="H11" s="6">
        <v>3400</v>
      </c>
      <c r="I11" s="18">
        <f t="shared" si="0"/>
        <v>20174.89</v>
      </c>
    </row>
    <row r="12" s="1" customFormat="true" ht="30" customHeight="true" spans="1:9">
      <c r="A12" s="6">
        <v>10</v>
      </c>
      <c r="B12" s="8"/>
      <c r="C12" s="10" t="s">
        <v>28</v>
      </c>
      <c r="D12" s="6" t="s">
        <v>11</v>
      </c>
      <c r="E12" s="6" t="s">
        <v>29</v>
      </c>
      <c r="F12" s="6">
        <v>7554.56</v>
      </c>
      <c r="G12" s="6" t="s">
        <v>29</v>
      </c>
      <c r="H12" s="6">
        <v>1600</v>
      </c>
      <c r="I12" s="18">
        <f t="shared" si="0"/>
        <v>9154.56</v>
      </c>
    </row>
    <row r="13" s="1" customFormat="true" ht="30" customHeight="true" spans="1:9">
      <c r="A13" s="6">
        <v>11</v>
      </c>
      <c r="B13" s="8"/>
      <c r="C13" s="10" t="s">
        <v>30</v>
      </c>
      <c r="D13" s="6" t="s">
        <v>11</v>
      </c>
      <c r="E13" s="6" t="s">
        <v>27</v>
      </c>
      <c r="F13" s="6">
        <v>16774.89</v>
      </c>
      <c r="G13" s="6" t="s">
        <v>27</v>
      </c>
      <c r="H13" s="6">
        <v>3400</v>
      </c>
      <c r="I13" s="18">
        <f t="shared" si="0"/>
        <v>20174.89</v>
      </c>
    </row>
    <row r="14" s="1" customFormat="true" ht="30" customHeight="true" spans="1:9">
      <c r="A14" s="6">
        <v>12</v>
      </c>
      <c r="B14" s="8"/>
      <c r="C14" s="10" t="s">
        <v>31</v>
      </c>
      <c r="D14" s="6" t="s">
        <v>11</v>
      </c>
      <c r="E14" s="6" t="s">
        <v>27</v>
      </c>
      <c r="F14" s="6">
        <v>16774.89</v>
      </c>
      <c r="G14" s="6" t="s">
        <v>27</v>
      </c>
      <c r="H14" s="6">
        <v>3400</v>
      </c>
      <c r="I14" s="18">
        <f t="shared" si="0"/>
        <v>20174.89</v>
      </c>
    </row>
    <row r="15" s="1" customFormat="true" ht="30" customHeight="true" spans="1:9">
      <c r="A15" s="6">
        <v>13</v>
      </c>
      <c r="B15" s="8"/>
      <c r="C15" s="11" t="s">
        <v>32</v>
      </c>
      <c r="D15" s="6" t="s">
        <v>11</v>
      </c>
      <c r="E15" s="6" t="s">
        <v>33</v>
      </c>
      <c r="F15" s="6">
        <v>3184.92</v>
      </c>
      <c r="G15" s="17"/>
      <c r="H15" s="17"/>
      <c r="I15" s="18">
        <f t="shared" si="0"/>
        <v>3184.92</v>
      </c>
    </row>
    <row r="16" s="1" customFormat="true" ht="30" customHeight="true" spans="1:9">
      <c r="A16" s="6">
        <v>14</v>
      </c>
      <c r="B16" s="8"/>
      <c r="C16" s="10" t="s">
        <v>34</v>
      </c>
      <c r="D16" s="6" t="s">
        <v>11</v>
      </c>
      <c r="E16" s="6" t="s">
        <v>35</v>
      </c>
      <c r="F16" s="6">
        <v>2745.06</v>
      </c>
      <c r="G16" s="6" t="s">
        <v>35</v>
      </c>
      <c r="H16" s="6">
        <v>600</v>
      </c>
      <c r="I16" s="18">
        <f t="shared" si="0"/>
        <v>3345.06</v>
      </c>
    </row>
    <row r="17" s="1" customFormat="true" ht="30" customHeight="true" spans="1:9">
      <c r="A17" s="6">
        <v>15</v>
      </c>
      <c r="B17" s="8"/>
      <c r="C17" s="11" t="s">
        <v>36</v>
      </c>
      <c r="D17" s="6" t="s">
        <v>11</v>
      </c>
      <c r="E17" s="6" t="s">
        <v>14</v>
      </c>
      <c r="F17" s="6">
        <v>4187.21</v>
      </c>
      <c r="G17" s="17"/>
      <c r="H17" s="17"/>
      <c r="I17" s="18">
        <f t="shared" si="0"/>
        <v>4187.21</v>
      </c>
    </row>
    <row r="18" s="1" customFormat="true" ht="30" customHeight="true" spans="1:9">
      <c r="A18" s="6">
        <v>16</v>
      </c>
      <c r="B18" s="8"/>
      <c r="C18" s="10" t="s">
        <v>37</v>
      </c>
      <c r="D18" s="6" t="s">
        <v>11</v>
      </c>
      <c r="E18" s="6" t="s">
        <v>27</v>
      </c>
      <c r="F18" s="6">
        <v>16774.89</v>
      </c>
      <c r="G18" s="6" t="s">
        <v>27</v>
      </c>
      <c r="H18" s="6">
        <v>3400</v>
      </c>
      <c r="I18" s="18">
        <f t="shared" si="0"/>
        <v>20174.89</v>
      </c>
    </row>
    <row r="19" s="1" customFormat="true" ht="30" customHeight="true" spans="1:9">
      <c r="A19" s="6">
        <v>17</v>
      </c>
      <c r="B19" s="9"/>
      <c r="C19" s="11" t="s">
        <v>38</v>
      </c>
      <c r="D19" s="6" t="s">
        <v>11</v>
      </c>
      <c r="E19" s="6" t="s">
        <v>14</v>
      </c>
      <c r="F19" s="6">
        <v>4187.21</v>
      </c>
      <c r="G19" s="17"/>
      <c r="H19" s="17"/>
      <c r="I19" s="18">
        <f t="shared" si="0"/>
        <v>4187.21</v>
      </c>
    </row>
    <row r="20" s="1" customFormat="true" ht="30" customHeight="true" spans="1:9">
      <c r="A20" s="6">
        <v>18</v>
      </c>
      <c r="B20" s="12" t="s">
        <v>39</v>
      </c>
      <c r="C20" s="11" t="s">
        <v>40</v>
      </c>
      <c r="D20" s="6" t="s">
        <v>11</v>
      </c>
      <c r="E20" s="6" t="s">
        <v>41</v>
      </c>
      <c r="F20" s="6">
        <v>3899.8</v>
      </c>
      <c r="G20" s="17"/>
      <c r="H20" s="17"/>
      <c r="I20" s="18">
        <f t="shared" si="0"/>
        <v>3899.8</v>
      </c>
    </row>
    <row r="21" s="1" customFormat="true" ht="30" customHeight="true" spans="1:9">
      <c r="A21" s="6">
        <v>19</v>
      </c>
      <c r="B21" s="7" t="s">
        <v>42</v>
      </c>
      <c r="C21" s="11" t="s">
        <v>43</v>
      </c>
      <c r="D21" s="6" t="s">
        <v>11</v>
      </c>
      <c r="E21" s="6" t="s">
        <v>44</v>
      </c>
      <c r="F21" s="6">
        <v>8754.49</v>
      </c>
      <c r="G21" s="17"/>
      <c r="H21" s="17"/>
      <c r="I21" s="18">
        <f t="shared" si="0"/>
        <v>8754.49</v>
      </c>
    </row>
    <row r="22" s="1" customFormat="true" ht="30" customHeight="true" spans="1:9">
      <c r="A22" s="6">
        <v>20</v>
      </c>
      <c r="B22" s="8"/>
      <c r="C22" s="10" t="s">
        <v>45</v>
      </c>
      <c r="D22" s="6" t="s">
        <v>11</v>
      </c>
      <c r="E22" s="6" t="s">
        <v>46</v>
      </c>
      <c r="F22" s="6">
        <v>11492.47</v>
      </c>
      <c r="G22" s="6" t="s">
        <v>46</v>
      </c>
      <c r="H22" s="6">
        <v>2400</v>
      </c>
      <c r="I22" s="18">
        <f t="shared" si="0"/>
        <v>13892.47</v>
      </c>
    </row>
    <row r="23" s="1" customFormat="true" ht="30" customHeight="true" spans="1:9">
      <c r="A23" s="6">
        <v>21</v>
      </c>
      <c r="B23" s="8"/>
      <c r="C23" s="10" t="s">
        <v>47</v>
      </c>
      <c r="D23" s="6" t="s">
        <v>11</v>
      </c>
      <c r="E23" s="6" t="s">
        <v>46</v>
      </c>
      <c r="F23" s="6">
        <v>11492.47</v>
      </c>
      <c r="G23" s="6" t="s">
        <v>46</v>
      </c>
      <c r="H23" s="6">
        <v>2400</v>
      </c>
      <c r="I23" s="18">
        <f t="shared" si="0"/>
        <v>13892.47</v>
      </c>
    </row>
    <row r="24" s="1" customFormat="true" ht="30" customHeight="true" spans="1:9">
      <c r="A24" s="6">
        <v>22</v>
      </c>
      <c r="B24" s="8"/>
      <c r="C24" s="11" t="s">
        <v>48</v>
      </c>
      <c r="D24" s="6" t="s">
        <v>11</v>
      </c>
      <c r="E24" s="6" t="s">
        <v>44</v>
      </c>
      <c r="F24" s="6">
        <v>8754.49</v>
      </c>
      <c r="G24" s="17"/>
      <c r="H24" s="17"/>
      <c r="I24" s="18">
        <f t="shared" si="0"/>
        <v>8754.49</v>
      </c>
    </row>
    <row r="25" s="1" customFormat="true" ht="30" customHeight="true" spans="1:9">
      <c r="A25" s="6">
        <v>23</v>
      </c>
      <c r="B25" s="8"/>
      <c r="C25" s="10" t="s">
        <v>49</v>
      </c>
      <c r="D25" s="6" t="s">
        <v>11</v>
      </c>
      <c r="E25" s="6" t="s">
        <v>46</v>
      </c>
      <c r="F25" s="6">
        <v>11492.47</v>
      </c>
      <c r="G25" s="6" t="s">
        <v>46</v>
      </c>
      <c r="H25" s="6">
        <v>2400</v>
      </c>
      <c r="I25" s="18">
        <f t="shared" si="0"/>
        <v>13892.47</v>
      </c>
    </row>
    <row r="26" s="1" customFormat="true" ht="30" customHeight="true" spans="1:9">
      <c r="A26" s="6">
        <v>24</v>
      </c>
      <c r="B26" s="8"/>
      <c r="C26" s="10" t="s">
        <v>50</v>
      </c>
      <c r="D26" s="6" t="s">
        <v>11</v>
      </c>
      <c r="E26" s="6" t="s">
        <v>46</v>
      </c>
      <c r="F26" s="6">
        <v>11492.47</v>
      </c>
      <c r="G26" s="6" t="s">
        <v>46</v>
      </c>
      <c r="H26" s="6">
        <v>2400</v>
      </c>
      <c r="I26" s="18">
        <f t="shared" si="0"/>
        <v>13892.47</v>
      </c>
    </row>
    <row r="27" s="1" customFormat="true" ht="30" customHeight="true" spans="1:9">
      <c r="A27" s="6">
        <v>25</v>
      </c>
      <c r="B27" s="8"/>
      <c r="C27" s="10" t="s">
        <v>51</v>
      </c>
      <c r="D27" s="6" t="s">
        <v>11</v>
      </c>
      <c r="E27" s="6" t="s">
        <v>46</v>
      </c>
      <c r="F27" s="6">
        <v>11492.47</v>
      </c>
      <c r="G27" s="6" t="s">
        <v>46</v>
      </c>
      <c r="H27" s="6">
        <v>2400</v>
      </c>
      <c r="I27" s="18">
        <f t="shared" si="0"/>
        <v>13892.47</v>
      </c>
    </row>
    <row r="28" s="1" customFormat="true" ht="30" customHeight="true" spans="1:9">
      <c r="A28" s="6">
        <v>26</v>
      </c>
      <c r="B28" s="9"/>
      <c r="C28" s="6" t="s">
        <v>52</v>
      </c>
      <c r="D28" s="6" t="s">
        <v>11</v>
      </c>
      <c r="E28" s="6" t="s">
        <v>44</v>
      </c>
      <c r="F28" s="6">
        <v>8754.49</v>
      </c>
      <c r="G28" s="17"/>
      <c r="H28" s="17"/>
      <c r="I28" s="18">
        <f t="shared" si="0"/>
        <v>8754.49</v>
      </c>
    </row>
    <row r="29" ht="21" customHeight="true" spans="1:9">
      <c r="A29" s="13" t="s">
        <v>8</v>
      </c>
      <c r="B29" s="14"/>
      <c r="C29" s="14"/>
      <c r="D29" s="15"/>
      <c r="E29" s="18"/>
      <c r="F29" s="18">
        <f>SUM(F3:F28)</f>
        <v>225738.12</v>
      </c>
      <c r="G29" s="18"/>
      <c r="H29" s="18">
        <f>SUM(H3:H28)</f>
        <v>29000</v>
      </c>
      <c r="I29" s="18">
        <f>SUM(I3:I28)</f>
        <v>254738.12</v>
      </c>
    </row>
  </sheetData>
  <mergeCells count="7">
    <mergeCell ref="A1:I1"/>
    <mergeCell ref="A29:D29"/>
    <mergeCell ref="B3:B5"/>
    <mergeCell ref="B6:B7"/>
    <mergeCell ref="B8:B10"/>
    <mergeCell ref="B11:B19"/>
    <mergeCell ref="B21:B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2023-09-22T18:10:00Z</dcterms:created>
  <dcterms:modified xsi:type="dcterms:W3CDTF">2025-05-21T16:58:28Z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