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25" yWindow="780" windowWidth="16635" windowHeight="9315"/>
  </bookViews>
  <sheets>
    <sheet name="支出" sheetId="1" r:id="rId1"/>
  </sheets>
  <definedNames>
    <definedName name="地区名称">#REF!</definedName>
  </definedNames>
  <calcPr calcId="144525"/>
</workbook>
</file>

<file path=xl/calcChain.xml><?xml version="1.0" encoding="utf-8"?>
<calcChain xmlns="http://schemas.openxmlformats.org/spreadsheetml/2006/main">
  <c r="D31" i="1" l="1"/>
  <c r="E31" i="1" s="1"/>
  <c r="D30" i="1"/>
  <c r="D29" i="1"/>
  <c r="E29" i="1" s="1"/>
  <c r="C28" i="1"/>
  <c r="C32" i="1" s="1"/>
  <c r="B28" i="1"/>
  <c r="B32" i="1" s="1"/>
  <c r="E27" i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28" i="1" l="1"/>
  <c r="D32" i="1" s="1"/>
  <c r="E32" i="1" s="1"/>
  <c r="E28" i="1" l="1"/>
</calcChain>
</file>

<file path=xl/sharedStrings.xml><?xml version="1.0" encoding="utf-8"?>
<sst xmlns="http://schemas.openxmlformats.org/spreadsheetml/2006/main" count="36" uniqueCount="36">
  <si>
    <t>附表2</t>
  </si>
  <si>
    <t>单位：万元</t>
  </si>
  <si>
    <t>项目</t>
  </si>
  <si>
    <t>2017年安排数</t>
  </si>
  <si>
    <t>调整数</t>
  </si>
  <si>
    <t>与年初安排对比</t>
  </si>
  <si>
    <t>说明</t>
  </si>
  <si>
    <t>增、减额</t>
  </si>
  <si>
    <r>
      <t>增、减</t>
    </r>
    <r>
      <rPr>
        <sz val="12"/>
        <rFont val="Times New Roman"/>
        <family val="1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</si>
  <si>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</si>
  <si>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</si>
  <si>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</si>
  <si>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</si>
  <si>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</si>
  <si>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</si>
  <si>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</si>
  <si>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</si>
  <si>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</si>
  <si>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</si>
  <si>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</si>
  <si>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</si>
  <si>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</si>
  <si>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十四、金融支出</t>
  </si>
  <si>
    <t>十五、商业服务业等支出</t>
  </si>
  <si>
    <t>十六、国土资源气象等事务</t>
  </si>
  <si>
    <t>十七、住房保障支出</t>
  </si>
  <si>
    <t>十八、粮油物资储备支出</t>
  </si>
  <si>
    <t>十九、债务付息支出</t>
  </si>
  <si>
    <t>二十、其他支出</t>
  </si>
  <si>
    <t>二十一、债务发行费用支出</t>
  </si>
  <si>
    <t xml:space="preserve">   一般公共预算支出合计</t>
  </si>
  <si>
    <t xml:space="preserve">       上解支出</t>
  </si>
  <si>
    <t xml:space="preserve">       调出资金</t>
  </si>
  <si>
    <t xml:space="preserve">       债务还本支出</t>
  </si>
  <si>
    <t>支出总计</t>
  </si>
  <si>
    <t>新兴县2017年一般公共预算收支调整情况表之二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</si>
</sst>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 applyProtection="0"/>
    <xf numFmtId="0" fontId="12" fillId="0" borderId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2" fontId="0" fillId="0" borderId="2" xfId="0" applyNumberForma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0" fillId="0" borderId="0" xfId="0" applyAlignment="1">
      <alignment wrapText="1"/>
    </xf>
    <xf numFmtId="0" fontId="6" fillId="0" borderId="2" xfId="0" applyFont="1" applyBorder="1"/>
    <xf numFmtId="0" fontId="5" fillId="0" borderId="2" xfId="0" applyFont="1" applyBorder="1" applyAlignment="1">
      <alignment horizontal="right" vertical="center"/>
    </xf>
    <xf numFmtId="2" fontId="5" fillId="0" borderId="2" xfId="0" applyNumberFormat="1" applyFont="1" applyBorder="1"/>
    <xf numFmtId="0" fontId="10" fillId="0" borderId="2" xfId="0" applyFont="1" applyBorder="1" applyAlignment="1">
      <alignment wrapText="1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Zeros="0" tabSelected="1" workbookViewId="0">
      <pane xSplit="1" ySplit="6" topLeftCell="B7" activePane="bottomRight" state="frozen"/>
      <selection pane="topRight"/>
      <selection pane="bottomLeft"/>
      <selection pane="bottomRight" activeCell="C11" sqref="C11"/>
    </sheetView>
  </sheetViews>
  <sheetFormatPr defaultColWidth="9" defaultRowHeight="14.25" x14ac:dyDescent="0.15"/>
  <cols>
    <col min="1" max="1" width="31.5" customWidth="1"/>
    <col min="2" max="2" width="13" style="1" customWidth="1"/>
    <col min="3" max="3" width="13" customWidth="1"/>
    <col min="4" max="4" width="13.625" customWidth="1"/>
    <col min="5" max="5" width="14.125" customWidth="1"/>
    <col min="6" max="6" width="30.875" customWidth="1"/>
  </cols>
  <sheetData>
    <row r="1" spans="1:7" ht="22.5" customHeight="1" x14ac:dyDescent="0.15">
      <c r="A1" t="s">
        <v>0</v>
      </c>
    </row>
    <row r="2" spans="1:7" ht="22.5" x14ac:dyDescent="0.25">
      <c r="A2" s="24" t="s">
        <v>35</v>
      </c>
      <c r="B2" s="25"/>
      <c r="C2" s="25"/>
      <c r="D2" s="25"/>
      <c r="E2" s="25"/>
      <c r="F2" s="25"/>
    </row>
    <row r="3" spans="1:7" ht="15" customHeight="1" x14ac:dyDescent="0.25">
      <c r="A3" s="2"/>
      <c r="B3" s="3"/>
      <c r="C3" s="4"/>
      <c r="D3" s="4"/>
      <c r="E3" s="4"/>
      <c r="F3" s="4"/>
    </row>
    <row r="4" spans="1:7" ht="12.75" customHeight="1" x14ac:dyDescent="0.15">
      <c r="F4" s="5" t="s">
        <v>1</v>
      </c>
    </row>
    <row r="5" spans="1:7" x14ac:dyDescent="0.15">
      <c r="A5" s="26" t="s">
        <v>2</v>
      </c>
      <c r="B5" s="28" t="s">
        <v>3</v>
      </c>
      <c r="C5" s="26" t="s">
        <v>4</v>
      </c>
      <c r="D5" s="30" t="s">
        <v>5</v>
      </c>
      <c r="E5" s="30"/>
      <c r="F5" s="26" t="s">
        <v>6</v>
      </c>
    </row>
    <row r="6" spans="1:7" ht="15.75" x14ac:dyDescent="0.25">
      <c r="A6" s="27"/>
      <c r="B6" s="29"/>
      <c r="C6" s="27"/>
      <c r="D6" s="6" t="s">
        <v>7</v>
      </c>
      <c r="E6" s="7" t="s">
        <v>8</v>
      </c>
      <c r="F6" s="27"/>
    </row>
    <row r="7" spans="1:7" ht="18" customHeight="1" x14ac:dyDescent="0.15">
      <c r="A7" s="8" t="s">
        <v>9</v>
      </c>
      <c r="B7" s="9">
        <v>26814</v>
      </c>
      <c r="C7" s="10">
        <v>103605</v>
      </c>
      <c r="D7" s="11">
        <f t="shared" ref="D7:D26" si="0">C7-B7</f>
        <v>76791</v>
      </c>
      <c r="E7" s="12">
        <f t="shared" ref="E7:E19" si="1">D7/B7*100</f>
        <v>286.38397851868427</v>
      </c>
      <c r="F7" s="13"/>
    </row>
    <row r="8" spans="1:7" ht="18" customHeight="1" x14ac:dyDescent="0.15">
      <c r="A8" s="8" t="s">
        <v>10</v>
      </c>
      <c r="B8" s="9">
        <v>330</v>
      </c>
      <c r="C8" s="9">
        <v>393</v>
      </c>
      <c r="D8" s="11">
        <f t="shared" si="0"/>
        <v>63</v>
      </c>
      <c r="E8" s="12">
        <f t="shared" si="1"/>
        <v>19.090909090909093</v>
      </c>
      <c r="F8" s="14"/>
    </row>
    <row r="9" spans="1:7" ht="18" customHeight="1" x14ac:dyDescent="0.15">
      <c r="A9" s="8" t="s">
        <v>11</v>
      </c>
      <c r="B9" s="9">
        <v>9771</v>
      </c>
      <c r="C9" s="9">
        <v>14487</v>
      </c>
      <c r="D9" s="11">
        <f t="shared" si="0"/>
        <v>4716</v>
      </c>
      <c r="E9" s="12">
        <f t="shared" si="1"/>
        <v>48.26527479275407</v>
      </c>
      <c r="F9" s="14"/>
      <c r="G9" s="15"/>
    </row>
    <row r="10" spans="1:7" ht="18" customHeight="1" x14ac:dyDescent="0.15">
      <c r="A10" s="8" t="s">
        <v>12</v>
      </c>
      <c r="B10" s="9">
        <v>54962</v>
      </c>
      <c r="C10" s="9">
        <v>70668</v>
      </c>
      <c r="D10" s="11">
        <f t="shared" si="0"/>
        <v>15706</v>
      </c>
      <c r="E10" s="12">
        <f t="shared" si="1"/>
        <v>28.576107128561549</v>
      </c>
      <c r="F10" s="13"/>
    </row>
    <row r="11" spans="1:7" ht="18" customHeight="1" x14ac:dyDescent="0.15">
      <c r="A11" s="8" t="s">
        <v>13</v>
      </c>
      <c r="B11" s="9">
        <v>628</v>
      </c>
      <c r="C11" s="9">
        <v>3073</v>
      </c>
      <c r="D11" s="11">
        <f t="shared" si="0"/>
        <v>2445</v>
      </c>
      <c r="E11" s="12">
        <f t="shared" si="1"/>
        <v>389.33121019108279</v>
      </c>
      <c r="F11" s="14"/>
    </row>
    <row r="12" spans="1:7" ht="18" customHeight="1" x14ac:dyDescent="0.15">
      <c r="A12" s="8" t="s">
        <v>14</v>
      </c>
      <c r="B12" s="9">
        <v>1254</v>
      </c>
      <c r="C12" s="9">
        <v>8315</v>
      </c>
      <c r="D12" s="11">
        <f t="shared" si="0"/>
        <v>7061</v>
      </c>
      <c r="E12" s="12">
        <f t="shared" si="1"/>
        <v>563.07814992025521</v>
      </c>
      <c r="F12" s="13"/>
    </row>
    <row r="13" spans="1:7" ht="18" customHeight="1" x14ac:dyDescent="0.15">
      <c r="A13" s="8" t="s">
        <v>15</v>
      </c>
      <c r="B13" s="9">
        <v>54897</v>
      </c>
      <c r="C13" s="9">
        <v>54631</v>
      </c>
      <c r="D13" s="11">
        <f t="shared" si="0"/>
        <v>-266</v>
      </c>
      <c r="E13" s="12">
        <f t="shared" si="1"/>
        <v>-0.48454378199172998</v>
      </c>
      <c r="F13" s="14"/>
    </row>
    <row r="14" spans="1:7" ht="18" customHeight="1" x14ac:dyDescent="0.15">
      <c r="A14" s="8" t="s">
        <v>16</v>
      </c>
      <c r="B14" s="9">
        <v>32118</v>
      </c>
      <c r="C14" s="9">
        <v>49391</v>
      </c>
      <c r="D14" s="11">
        <f t="shared" si="0"/>
        <v>17273</v>
      </c>
      <c r="E14" s="12">
        <f t="shared" si="1"/>
        <v>53.779811943458498</v>
      </c>
      <c r="F14" s="13"/>
    </row>
    <row r="15" spans="1:7" ht="18" customHeight="1" x14ac:dyDescent="0.15">
      <c r="A15" s="8" t="s">
        <v>17</v>
      </c>
      <c r="B15" s="9">
        <v>1177</v>
      </c>
      <c r="C15" s="9">
        <v>3871</v>
      </c>
      <c r="D15" s="11">
        <f t="shared" si="0"/>
        <v>2694</v>
      </c>
      <c r="E15" s="12">
        <f t="shared" si="1"/>
        <v>228.88700084961769</v>
      </c>
      <c r="F15" s="14"/>
    </row>
    <row r="16" spans="1:7" ht="18" customHeight="1" x14ac:dyDescent="0.15">
      <c r="A16" s="8" t="s">
        <v>18</v>
      </c>
      <c r="B16" s="9">
        <v>2979</v>
      </c>
      <c r="C16" s="9">
        <v>28512</v>
      </c>
      <c r="D16" s="11">
        <f t="shared" si="0"/>
        <v>25533</v>
      </c>
      <c r="E16" s="12">
        <f t="shared" si="1"/>
        <v>857.09969788519641</v>
      </c>
      <c r="F16" s="14"/>
    </row>
    <row r="17" spans="1:6" ht="18" customHeight="1" x14ac:dyDescent="0.15">
      <c r="A17" s="8" t="s">
        <v>19</v>
      </c>
      <c r="B17" s="9">
        <v>23597</v>
      </c>
      <c r="C17" s="9">
        <v>41411</v>
      </c>
      <c r="D17" s="11">
        <f t="shared" si="0"/>
        <v>17814</v>
      </c>
      <c r="E17" s="12">
        <f t="shared" si="1"/>
        <v>75.492647370428443</v>
      </c>
      <c r="F17" s="13"/>
    </row>
    <row r="18" spans="1:6" ht="18" customHeight="1" x14ac:dyDescent="0.15">
      <c r="A18" s="8" t="s">
        <v>20</v>
      </c>
      <c r="B18" s="9">
        <v>3445</v>
      </c>
      <c r="C18" s="9">
        <v>28134</v>
      </c>
      <c r="D18" s="11">
        <f t="shared" si="0"/>
        <v>24689</v>
      </c>
      <c r="E18" s="12">
        <f t="shared" si="1"/>
        <v>716.66182873730043</v>
      </c>
      <c r="F18" s="13"/>
    </row>
    <row r="19" spans="1:6" ht="18" customHeight="1" x14ac:dyDescent="0.15">
      <c r="A19" s="8" t="s">
        <v>21</v>
      </c>
      <c r="B19" s="9">
        <v>476</v>
      </c>
      <c r="C19" s="9">
        <v>3648</v>
      </c>
      <c r="D19" s="11">
        <f t="shared" si="0"/>
        <v>3172</v>
      </c>
      <c r="E19" s="12">
        <f t="shared" si="1"/>
        <v>666.38655462184875</v>
      </c>
      <c r="F19" s="13"/>
    </row>
    <row r="20" spans="1:6" ht="18" customHeight="1" x14ac:dyDescent="0.15">
      <c r="A20" s="8" t="s">
        <v>22</v>
      </c>
      <c r="B20" s="9"/>
      <c r="D20" s="11">
        <f t="shared" si="0"/>
        <v>0</v>
      </c>
      <c r="E20" s="12"/>
      <c r="F20" s="13"/>
    </row>
    <row r="21" spans="1:6" ht="18" customHeight="1" x14ac:dyDescent="0.15">
      <c r="A21" s="8" t="s">
        <v>23</v>
      </c>
      <c r="B21" s="9">
        <v>877</v>
      </c>
      <c r="C21" s="9">
        <v>3011</v>
      </c>
      <c r="D21" s="11">
        <f t="shared" si="0"/>
        <v>2134</v>
      </c>
      <c r="E21" s="12">
        <f t="shared" ref="E21:E29" si="2">D21/B21*100</f>
        <v>243.32953249714939</v>
      </c>
      <c r="F21" s="14"/>
    </row>
    <row r="22" spans="1:6" ht="18" customHeight="1" x14ac:dyDescent="0.15">
      <c r="A22" s="8" t="s">
        <v>24</v>
      </c>
      <c r="B22" s="9">
        <v>1887</v>
      </c>
      <c r="C22" s="9">
        <v>4959</v>
      </c>
      <c r="D22" s="11">
        <f t="shared" si="0"/>
        <v>3072</v>
      </c>
      <c r="E22" s="12">
        <f t="shared" si="2"/>
        <v>162.79809220985692</v>
      </c>
      <c r="F22" s="14"/>
    </row>
    <row r="23" spans="1:6" ht="18" customHeight="1" x14ac:dyDescent="0.15">
      <c r="A23" s="8" t="s">
        <v>25</v>
      </c>
      <c r="B23" s="9">
        <v>32635</v>
      </c>
      <c r="C23" s="9">
        <v>9188</v>
      </c>
      <c r="D23" s="11">
        <f t="shared" si="0"/>
        <v>-23447</v>
      </c>
      <c r="E23" s="12">
        <f t="shared" si="2"/>
        <v>-71.84617741688372</v>
      </c>
      <c r="F23" s="14"/>
    </row>
    <row r="24" spans="1:6" ht="18" customHeight="1" x14ac:dyDescent="0.15">
      <c r="A24" s="8" t="s">
        <v>26</v>
      </c>
      <c r="B24" s="9">
        <v>1126</v>
      </c>
      <c r="C24" s="9">
        <v>1048</v>
      </c>
      <c r="D24" s="11">
        <f t="shared" si="0"/>
        <v>-78</v>
      </c>
      <c r="E24" s="12">
        <f t="shared" si="2"/>
        <v>-6.9271758436944939</v>
      </c>
      <c r="F24" s="14"/>
    </row>
    <row r="25" spans="1:6" ht="18" customHeight="1" x14ac:dyDescent="0.15">
      <c r="A25" s="8" t="s">
        <v>27</v>
      </c>
      <c r="B25" s="9">
        <v>4481</v>
      </c>
      <c r="C25" s="9">
        <v>3709</v>
      </c>
      <c r="D25" s="11">
        <f t="shared" si="0"/>
        <v>-772</v>
      </c>
      <c r="E25" s="12">
        <f t="shared" si="2"/>
        <v>-17.228297255076992</v>
      </c>
      <c r="F25" s="14"/>
    </row>
    <row r="26" spans="1:6" ht="18" customHeight="1" x14ac:dyDescent="0.15">
      <c r="A26" s="8" t="s">
        <v>28</v>
      </c>
      <c r="B26" s="9">
        <v>28283</v>
      </c>
      <c r="C26" s="9">
        <v>11753</v>
      </c>
      <c r="D26" s="11">
        <f t="shared" si="0"/>
        <v>-16530</v>
      </c>
      <c r="E26" s="12">
        <f t="shared" si="2"/>
        <v>-58.445002298200336</v>
      </c>
      <c r="F26" s="14"/>
    </row>
    <row r="27" spans="1:6" ht="18" customHeight="1" x14ac:dyDescent="0.15">
      <c r="A27" s="8" t="s">
        <v>29</v>
      </c>
      <c r="B27" s="9"/>
      <c r="C27" s="9">
        <v>59</v>
      </c>
      <c r="D27" s="11"/>
      <c r="E27" s="12" t="e">
        <f t="shared" si="2"/>
        <v>#DIV/0!</v>
      </c>
      <c r="F27" s="14"/>
    </row>
    <row r="28" spans="1:6" s="20" customFormat="1" ht="18" customHeight="1" x14ac:dyDescent="0.15">
      <c r="A28" s="8" t="s">
        <v>30</v>
      </c>
      <c r="B28" s="16">
        <f>SUM(B7:B26)</f>
        <v>281737</v>
      </c>
      <c r="C28" s="16">
        <f>SUM(C7:C27)</f>
        <v>443866</v>
      </c>
      <c r="D28" s="17">
        <f>C28-B28</f>
        <v>162129</v>
      </c>
      <c r="E28" s="18">
        <f t="shared" si="2"/>
        <v>57.546222185939364</v>
      </c>
      <c r="F28" s="19"/>
    </row>
    <row r="29" spans="1:6" ht="18" customHeight="1" x14ac:dyDescent="0.15">
      <c r="A29" s="8" t="s">
        <v>31</v>
      </c>
      <c r="B29" s="9">
        <v>4736</v>
      </c>
      <c r="C29" s="9">
        <v>4256</v>
      </c>
      <c r="D29" s="11">
        <f>C29-B29</f>
        <v>-480</v>
      </c>
      <c r="E29" s="12">
        <f t="shared" si="2"/>
        <v>-10.135135135135135</v>
      </c>
      <c r="F29" s="14"/>
    </row>
    <row r="30" spans="1:6" ht="18" customHeight="1" x14ac:dyDescent="0.15">
      <c r="A30" s="21" t="s">
        <v>32</v>
      </c>
      <c r="B30" s="9"/>
      <c r="C30" s="9">
        <v>0</v>
      </c>
      <c r="D30" s="11">
        <f>C30-B30</f>
        <v>0</v>
      </c>
      <c r="E30" s="12"/>
      <c r="F30" s="14"/>
    </row>
    <row r="31" spans="1:6" ht="18" customHeight="1" x14ac:dyDescent="0.15">
      <c r="A31" s="21" t="s">
        <v>33</v>
      </c>
      <c r="B31" s="9">
        <v>500</v>
      </c>
      <c r="C31" s="9">
        <v>11314</v>
      </c>
      <c r="D31" s="11">
        <f>C31-B31</f>
        <v>10814</v>
      </c>
      <c r="E31" s="12">
        <f>D31/B31*100</f>
        <v>2162.8000000000002</v>
      </c>
      <c r="F31" s="14"/>
    </row>
    <row r="32" spans="1:6" s="20" customFormat="1" ht="18" customHeight="1" x14ac:dyDescent="0.25">
      <c r="A32" s="22" t="s">
        <v>34</v>
      </c>
      <c r="B32" s="16">
        <f>SUM(B28:B31)</f>
        <v>286973</v>
      </c>
      <c r="C32" s="16">
        <f>SUM(C28:C31)</f>
        <v>459436</v>
      </c>
      <c r="D32" s="16">
        <f>SUM(D28:D31)</f>
        <v>172463</v>
      </c>
      <c r="E32" s="18">
        <f>D32/B32*100</f>
        <v>60.097291382813012</v>
      </c>
      <c r="F32" s="23"/>
    </row>
  </sheetData>
  <mergeCells count="6">
    <mergeCell ref="A2:F2"/>
    <mergeCell ref="A5:A6"/>
    <mergeCell ref="B5:B6"/>
    <mergeCell ref="C5:C6"/>
    <mergeCell ref="D5:E5"/>
    <mergeCell ref="F5:F6"/>
  </mergeCells>
  <phoneticPr fontId="2" type="noConversion"/>
  <printOptions horizontalCentered="1" verticalCentered="1"/>
  <pageMargins left="0.63611111111111107" right="0.19652777777777777" top="0.13958333333333334" bottom="0.27500000000000002" header="0.27986111111111112" footer="0.16944444444444445"/>
  <pageSetup paperSize="9" scale="95" firstPageNumber="4294963191" orientation="landscape" r:id="rId1"/>
  <headerFooter alignWithMargins="0">
    <oddFooter>&amp;C&amp;"Times New Roman,常规"-2-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2017-12-25T01:02:41Z</cp:lastPrinted>
  <dcterms:created xsi:type="dcterms:W3CDTF">2017-12-25T00:56:39Z</dcterms:created>
  <dcterms:modified xsi:type="dcterms:W3CDTF">2018-02-13T01:40:32Z</dcterms:modified>
</cp:coreProperties>
</file>